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475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Z14" i="1" l="1"/>
  <c r="Z22" i="2" l="1"/>
  <c r="Z23" i="2"/>
  <c r="Z21" i="2"/>
  <c r="Z15" i="1"/>
  <c r="Z3" i="1"/>
  <c r="Z4" i="1"/>
  <c r="Z5" i="1"/>
  <c r="Z6" i="1"/>
  <c r="Z7" i="1"/>
  <c r="Z8" i="1"/>
  <c r="Z2" i="1"/>
  <c r="N13" i="1"/>
</calcChain>
</file>

<file path=xl/sharedStrings.xml><?xml version="1.0" encoding="utf-8"?>
<sst xmlns="http://schemas.openxmlformats.org/spreadsheetml/2006/main" count="101" uniqueCount="26">
  <si>
    <t>1990.</t>
  </si>
  <si>
    <t>1991.</t>
  </si>
  <si>
    <t>1992.</t>
  </si>
  <si>
    <t>1993.</t>
  </si>
  <si>
    <t>1994.</t>
  </si>
  <si>
    <t>1995.</t>
  </si>
  <si>
    <t>1996.</t>
  </si>
  <si>
    <t>1997.</t>
  </si>
  <si>
    <t>1998.</t>
  </si>
  <si>
    <t>1999.</t>
  </si>
  <si>
    <t>2000.</t>
  </si>
  <si>
    <t>2001.</t>
  </si>
  <si>
    <t>2002.</t>
  </si>
  <si>
    <t>2003.</t>
  </si>
  <si>
    <t>2004.</t>
  </si>
  <si>
    <t>2005.</t>
  </si>
  <si>
    <t>2006.</t>
  </si>
  <si>
    <t>2007.</t>
  </si>
  <si>
    <t>2008.</t>
  </si>
  <si>
    <t>2009.</t>
  </si>
  <si>
    <t>2011.</t>
  </si>
  <si>
    <t>2010.</t>
  </si>
  <si>
    <t>2012.</t>
  </si>
  <si>
    <t>x</t>
  </si>
  <si>
    <t>y</t>
  </si>
  <si>
    <t>Industrial wastewaters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</si>
</sst>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3" fontId="0" fillId="0" borderId="0" xfId="0" applyNumberFormat="1"/>
    <xf numFmtId="1" fontId="0" fillId="0" borderId="0" xfId="0" applyNumberFormat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" fontId="0" fillId="0" borderId="1" xfId="0" applyNumberFormat="1" applyBorder="1"/>
    <xf numFmtId="3" fontId="0" fillId="0" borderId="1" xfId="0" applyNumberFormat="1" applyBorder="1"/>
    <xf numFmtId="0" fontId="0" fillId="2" borderId="0" xfId="0" applyFill="1"/>
    <xf numFmtId="0" fontId="0" fillId="3" borderId="1" xfId="0" applyFill="1" applyBorder="1"/>
    <xf numFmtId="3" fontId="0" fillId="3" borderId="1" xfId="0" applyNumberFormat="1" applyFill="1" applyBorder="1"/>
    <xf numFmtId="1" fontId="0" fillId="0" borderId="0" xfId="0" applyNumberFormat="1" applyFill="1" applyBorder="1"/>
    <xf numFmtId="0" fontId="0" fillId="0" borderId="0" xfId="0" applyFill="1"/>
    <xf numFmtId="3" fontId="0" fillId="0" borderId="0" xfId="0" applyNumberFormat="1" applyFill="1"/>
    <xf numFmtId="4" fontId="0" fillId="0" borderId="0" xfId="0" applyNumberFormat="1"/>
    <xf numFmtId="4" fontId="0" fillId="0" borderId="0" xfId="0" applyNumberFormat="1" applyFill="1"/>
    <xf numFmtId="4" fontId="0" fillId="2" borderId="0" xfId="0" applyNumberFormat="1" applyFill="1"/>
    <xf numFmtId="4" fontId="0" fillId="0" borderId="1" xfId="0" applyNumberFormat="1" applyBorder="1"/>
    <xf numFmtId="4" fontId="0" fillId="3" borderId="1" xfId="0" applyNumberFormat="1" applyFill="1" applyBorder="1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3" fontId="0" fillId="2" borderId="1" xfId="0" applyNumberFormat="1" applyFill="1" applyBorder="1"/>
    <xf numFmtId="3" fontId="2" fillId="2" borderId="1" xfId="0" applyNumberFormat="1" applyFont="1" applyFill="1" applyBorder="1"/>
    <xf numFmtId="0" fontId="0" fillId="4" borderId="1" xfId="0" applyFill="1" applyBorder="1"/>
    <xf numFmtId="3" fontId="0" fillId="4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Sheet1!$A$2:$A$24</c:f>
              <c:strCache>
                <c:ptCount val="23"/>
                <c:pt idx="0">
                  <c:v>1990.</c:v>
                </c:pt>
                <c:pt idx="1">
                  <c:v>1991.</c:v>
                </c:pt>
                <c:pt idx="2">
                  <c:v>1992.</c:v>
                </c:pt>
                <c:pt idx="3">
                  <c:v>1993.</c:v>
                </c:pt>
                <c:pt idx="4">
                  <c:v>1994.</c:v>
                </c:pt>
                <c:pt idx="5">
                  <c:v>1995.</c:v>
                </c:pt>
                <c:pt idx="6">
                  <c:v>1996.</c:v>
                </c:pt>
                <c:pt idx="7">
                  <c:v>1997.</c:v>
                </c:pt>
                <c:pt idx="8">
                  <c:v>1998.</c:v>
                </c:pt>
                <c:pt idx="9">
                  <c:v>1999.</c:v>
                </c:pt>
                <c:pt idx="10">
                  <c:v>2000.</c:v>
                </c:pt>
                <c:pt idx="11">
                  <c:v>2001.</c:v>
                </c:pt>
                <c:pt idx="12">
                  <c:v>2002.</c:v>
                </c:pt>
                <c:pt idx="13">
                  <c:v>2003.</c:v>
                </c:pt>
                <c:pt idx="14">
                  <c:v>2004.</c:v>
                </c:pt>
                <c:pt idx="15">
                  <c:v>2005.</c:v>
                </c:pt>
                <c:pt idx="16">
                  <c:v>2006.</c:v>
                </c:pt>
                <c:pt idx="17">
                  <c:v>2007.</c:v>
                </c:pt>
                <c:pt idx="18">
                  <c:v>2008.</c:v>
                </c:pt>
                <c:pt idx="19">
                  <c:v>2009.</c:v>
                </c:pt>
                <c:pt idx="20">
                  <c:v>2010.</c:v>
                </c:pt>
                <c:pt idx="21">
                  <c:v>2011.</c:v>
                </c:pt>
                <c:pt idx="22">
                  <c:v>2012.</c:v>
                </c:pt>
              </c:strCache>
            </c:strRef>
          </c:cat>
          <c:val>
            <c:numRef>
              <c:f>Sheet1!$B$2:$B$24</c:f>
              <c:numCache>
                <c:formatCode>#,##0</c:formatCode>
                <c:ptCount val="23"/>
                <c:pt idx="7">
                  <c:v>4792332</c:v>
                </c:pt>
                <c:pt idx="8">
                  <c:v>5117763</c:v>
                </c:pt>
                <c:pt idx="9">
                  <c:v>4885868</c:v>
                </c:pt>
                <c:pt idx="10">
                  <c:v>5009120</c:v>
                </c:pt>
                <c:pt idx="11">
                  <c:v>2461408</c:v>
                </c:pt>
                <c:pt idx="14">
                  <c:v>2713913</c:v>
                </c:pt>
                <c:pt idx="15">
                  <c:v>3967372</c:v>
                </c:pt>
                <c:pt idx="16">
                  <c:v>4445219</c:v>
                </c:pt>
                <c:pt idx="17">
                  <c:v>4086712</c:v>
                </c:pt>
                <c:pt idx="18">
                  <c:v>4037678</c:v>
                </c:pt>
                <c:pt idx="19">
                  <c:v>3230360</c:v>
                </c:pt>
                <c:pt idx="20">
                  <c:v>3222533</c:v>
                </c:pt>
                <c:pt idx="21">
                  <c:v>3340778</c:v>
                </c:pt>
                <c:pt idx="22">
                  <c:v>3258956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46208"/>
        <c:axId val="75409088"/>
      </c:lineChart>
      <c:catAx>
        <c:axId val="89246208"/>
        <c:scaling>
          <c:orientation val="minMax"/>
        </c:scaling>
        <c:delete val="0"/>
        <c:axPos val="b"/>
        <c:majorTickMark val="out"/>
        <c:minorTickMark val="none"/>
        <c:tickLblPos val="nextTo"/>
        <c:crossAx val="75409088"/>
        <c:crosses val="autoZero"/>
        <c:auto val="1"/>
        <c:lblAlgn val="ctr"/>
        <c:lblOffset val="100"/>
        <c:noMultiLvlLbl val="0"/>
      </c:catAx>
      <c:valAx>
        <c:axId val="754090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892462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Sheet1!$N$7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backward val="7"/>
            <c:dispRSqr val="0"/>
            <c:dispEq val="1"/>
            <c:trendlineLbl>
              <c:layout>
                <c:manualLayout>
                  <c:x val="-9.46570428696413E-2"/>
                  <c:y val="0.12687463364867044"/>
                </c:manualLayout>
              </c:layout>
              <c:numFmt formatCode="#,##0" sourceLinked="0"/>
              <c:spPr>
                <a:solidFill>
                  <a:schemeClr val="bg1">
                    <a:lumMod val="95000"/>
                  </a:schemeClr>
                </a:solidFill>
              </c:spPr>
            </c:trendlineLbl>
          </c:trendline>
          <c:xVal>
            <c:numRef>
              <c:f>Sheet1!$M$8:$M$11</c:f>
              <c:numCache>
                <c:formatCode>0</c:formatCode>
                <c:ptCount val="4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</c:numCache>
            </c:numRef>
          </c:xVal>
          <c:yVal>
            <c:numRef>
              <c:f>Sheet1!$N$8:$N$11</c:f>
              <c:numCache>
                <c:formatCode>#,##0</c:formatCode>
                <c:ptCount val="4"/>
                <c:pt idx="0">
                  <c:v>4792332</c:v>
                </c:pt>
                <c:pt idx="1">
                  <c:v>5117763</c:v>
                </c:pt>
                <c:pt idx="2">
                  <c:v>4885868</c:v>
                </c:pt>
                <c:pt idx="3">
                  <c:v>5009120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410240"/>
        <c:axId val="75410816"/>
      </c:scatterChart>
      <c:valAx>
        <c:axId val="75410240"/>
        <c:scaling>
          <c:orientation val="minMax"/>
        </c:scaling>
        <c:delete val="0"/>
        <c:axPos val="b"/>
        <c:majorGridlines/>
        <c:minorGridlines/>
        <c:numFmt formatCode="0" sourceLinked="1"/>
        <c:majorTickMark val="out"/>
        <c:minorTickMark val="none"/>
        <c:tickLblPos val="nextTo"/>
        <c:crossAx val="75410816"/>
        <c:crosses val="autoZero"/>
        <c:crossBetween val="midCat"/>
      </c:valAx>
      <c:valAx>
        <c:axId val="75410816"/>
        <c:scaling>
          <c:orientation val="minMax"/>
          <c:min val="1000000"/>
        </c:scaling>
        <c:delete val="0"/>
        <c:axPos val="l"/>
        <c:majorGridlines/>
        <c:minorGridlines/>
        <c:numFmt formatCode="#,##0" sourceLinked="1"/>
        <c:majorTickMark val="out"/>
        <c:minorTickMark val="none"/>
        <c:tickLblPos val="nextTo"/>
        <c:crossAx val="754102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Sheet1!$N$20</c:f>
              <c:strCache>
                <c:ptCount val="1"/>
                <c:pt idx="0">
                  <c:v>y</c:v>
                </c:pt>
              </c:strCache>
            </c:strRef>
          </c:tx>
          <c:marker>
            <c:spPr>
              <a:solidFill>
                <a:schemeClr val="bg1">
                  <a:lumMod val="95000"/>
                </a:schemeClr>
              </a:solidFill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6.3864391951006128E-2"/>
                  <c:y val="0.14304389034703996"/>
                </c:manualLayout>
              </c:layout>
              <c:numFmt formatCode="#,##0" sourceLinked="0"/>
              <c:spPr>
                <a:solidFill>
                  <a:schemeClr val="bg1">
                    <a:lumMod val="85000"/>
                  </a:schemeClr>
                </a:solidFill>
              </c:spPr>
            </c:trendlineLbl>
          </c:trendline>
          <c:xVal>
            <c:numRef>
              <c:f>Sheet1!$M$21:$M$24</c:f>
              <c:numCache>
                <c:formatCode>General</c:formatCode>
                <c:ptCount val="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Sheet1!$N$21:$N$24</c:f>
              <c:numCache>
                <c:formatCode>#,##0</c:formatCode>
                <c:ptCount val="4"/>
                <c:pt idx="0">
                  <c:v>2461408</c:v>
                </c:pt>
                <c:pt idx="3">
                  <c:v>2713913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412544"/>
        <c:axId val="75413120"/>
      </c:scatterChart>
      <c:valAx>
        <c:axId val="75412544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75413120"/>
        <c:crosses val="autoZero"/>
        <c:crossBetween val="midCat"/>
        <c:majorUnit val="1"/>
      </c:valAx>
      <c:valAx>
        <c:axId val="75413120"/>
        <c:scaling>
          <c:orientation val="minMax"/>
          <c:min val="1000000"/>
        </c:scaling>
        <c:delete val="0"/>
        <c:axPos val="l"/>
        <c:majorGridlines/>
        <c:minorGridlines/>
        <c:numFmt formatCode="#,##0" sourceLinked="1"/>
        <c:majorTickMark val="out"/>
        <c:minorTickMark val="none"/>
        <c:tickLblPos val="nextTo"/>
        <c:crossAx val="754125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Sheet1!$Y$2:$Y$24</c:f>
              <c:strCache>
                <c:ptCount val="23"/>
                <c:pt idx="0">
                  <c:v>1990.</c:v>
                </c:pt>
                <c:pt idx="1">
                  <c:v>1991.</c:v>
                </c:pt>
                <c:pt idx="2">
                  <c:v>1992.</c:v>
                </c:pt>
                <c:pt idx="3">
                  <c:v>1993.</c:v>
                </c:pt>
                <c:pt idx="4">
                  <c:v>1994.</c:v>
                </c:pt>
                <c:pt idx="5">
                  <c:v>1995.</c:v>
                </c:pt>
                <c:pt idx="6">
                  <c:v>1996.</c:v>
                </c:pt>
                <c:pt idx="7">
                  <c:v>1997.</c:v>
                </c:pt>
                <c:pt idx="8">
                  <c:v>1998.</c:v>
                </c:pt>
                <c:pt idx="9">
                  <c:v>1999.</c:v>
                </c:pt>
                <c:pt idx="10">
                  <c:v>2000.</c:v>
                </c:pt>
                <c:pt idx="11">
                  <c:v>2001.</c:v>
                </c:pt>
                <c:pt idx="12">
                  <c:v>2002.</c:v>
                </c:pt>
                <c:pt idx="13">
                  <c:v>2003.</c:v>
                </c:pt>
                <c:pt idx="14">
                  <c:v>2004.</c:v>
                </c:pt>
                <c:pt idx="15">
                  <c:v>2005.</c:v>
                </c:pt>
                <c:pt idx="16">
                  <c:v>2006.</c:v>
                </c:pt>
                <c:pt idx="17">
                  <c:v>2007.</c:v>
                </c:pt>
                <c:pt idx="18">
                  <c:v>2008.</c:v>
                </c:pt>
                <c:pt idx="19">
                  <c:v>2009.</c:v>
                </c:pt>
                <c:pt idx="20">
                  <c:v>2010.</c:v>
                </c:pt>
                <c:pt idx="21">
                  <c:v>2011.</c:v>
                </c:pt>
                <c:pt idx="22">
                  <c:v>2012.</c:v>
                </c:pt>
              </c:strCache>
            </c:strRef>
          </c:cat>
          <c:val>
            <c:numRef>
              <c:f>Sheet1!$Z$2:$Z$24</c:f>
              <c:numCache>
                <c:formatCode>#,##0</c:formatCode>
                <c:ptCount val="23"/>
                <c:pt idx="0">
                  <c:v>4595771</c:v>
                </c:pt>
                <c:pt idx="1">
                  <c:v>4637618</c:v>
                </c:pt>
                <c:pt idx="2">
                  <c:v>4679465</c:v>
                </c:pt>
                <c:pt idx="3">
                  <c:v>4721312</c:v>
                </c:pt>
                <c:pt idx="4">
                  <c:v>4763159</c:v>
                </c:pt>
                <c:pt idx="5">
                  <c:v>4805006</c:v>
                </c:pt>
                <c:pt idx="6">
                  <c:v>4846853</c:v>
                </c:pt>
                <c:pt idx="7">
                  <c:v>4792332</c:v>
                </c:pt>
                <c:pt idx="8">
                  <c:v>5117763</c:v>
                </c:pt>
                <c:pt idx="9">
                  <c:v>4885868</c:v>
                </c:pt>
                <c:pt idx="10">
                  <c:v>5009120</c:v>
                </c:pt>
                <c:pt idx="11">
                  <c:v>2461408</c:v>
                </c:pt>
                <c:pt idx="12">
                  <c:v>2544909</c:v>
                </c:pt>
                <c:pt idx="13">
                  <c:v>2629077</c:v>
                </c:pt>
                <c:pt idx="14">
                  <c:v>2713913</c:v>
                </c:pt>
                <c:pt idx="15">
                  <c:v>3967372</c:v>
                </c:pt>
                <c:pt idx="16">
                  <c:v>4445219</c:v>
                </c:pt>
                <c:pt idx="17">
                  <c:v>4086712</c:v>
                </c:pt>
                <c:pt idx="18">
                  <c:v>4037678</c:v>
                </c:pt>
                <c:pt idx="19">
                  <c:v>3230360</c:v>
                </c:pt>
                <c:pt idx="20">
                  <c:v>3222533</c:v>
                </c:pt>
                <c:pt idx="21">
                  <c:v>3340778</c:v>
                </c:pt>
                <c:pt idx="22">
                  <c:v>3258956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47232"/>
        <c:axId val="91242496"/>
      </c:lineChart>
      <c:catAx>
        <c:axId val="89247232"/>
        <c:scaling>
          <c:orientation val="minMax"/>
        </c:scaling>
        <c:delete val="0"/>
        <c:axPos val="b"/>
        <c:majorTickMark val="out"/>
        <c:minorTickMark val="none"/>
        <c:tickLblPos val="nextTo"/>
        <c:crossAx val="91242496"/>
        <c:crosses val="autoZero"/>
        <c:auto val="1"/>
        <c:lblAlgn val="ctr"/>
        <c:lblOffset val="100"/>
        <c:noMultiLvlLbl val="0"/>
      </c:catAx>
      <c:valAx>
        <c:axId val="9124249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892472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Sheet2!$N$6</c:f>
              <c:strCache>
                <c:ptCount val="1"/>
                <c:pt idx="0">
                  <c:v>y</c:v>
                </c:pt>
              </c:strCache>
            </c:strRef>
          </c:tx>
          <c:marker>
            <c:spPr>
              <a:solidFill>
                <a:schemeClr val="bg1">
                  <a:lumMod val="95000"/>
                </a:schemeClr>
              </a:solidFill>
            </c:spPr>
          </c:marker>
          <c:trendline>
            <c:trendlineType val="linear"/>
            <c:backward val="2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>
                <c:manualLayout>
                  <c:x val="-9.5204068241469819E-2"/>
                  <c:y val="8.3615485564304468E-2"/>
                </c:manualLayout>
              </c:layout>
              <c:numFmt formatCode="#,##0.00" sourceLinked="0"/>
              <c:spPr>
                <a:solidFill>
                  <a:schemeClr val="bg1">
                    <a:lumMod val="85000"/>
                  </a:schemeClr>
                </a:solidFill>
              </c:spPr>
            </c:trendlineLbl>
          </c:trendline>
          <c:xVal>
            <c:numRef>
              <c:f>Sheet2!$M$7:$M$9</c:f>
              <c:numCache>
                <c:formatCode>0</c:formatCode>
                <c:ptCount val="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</c:numCache>
            </c:numRef>
          </c:xVal>
          <c:yVal>
            <c:numRef>
              <c:f>Sheet2!$N$7:$N$9</c:f>
              <c:numCache>
                <c:formatCode>#,##0.00</c:formatCode>
                <c:ptCount val="3"/>
                <c:pt idx="0">
                  <c:v>22.52</c:v>
                </c:pt>
                <c:pt idx="1">
                  <c:v>21.46</c:v>
                </c:pt>
                <c:pt idx="2">
                  <c:v>21.97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43648"/>
        <c:axId val="91244224"/>
      </c:scatterChart>
      <c:valAx>
        <c:axId val="91243648"/>
        <c:scaling>
          <c:orientation val="minMax"/>
        </c:scaling>
        <c:delete val="0"/>
        <c:axPos val="b"/>
        <c:majorGridlines/>
        <c:minorGridlines/>
        <c:numFmt formatCode="0" sourceLinked="1"/>
        <c:majorTickMark val="out"/>
        <c:minorTickMark val="none"/>
        <c:tickLblPos val="nextTo"/>
        <c:crossAx val="91244224"/>
        <c:crosses val="autoZero"/>
        <c:crossBetween val="midCat"/>
      </c:valAx>
      <c:valAx>
        <c:axId val="91244224"/>
        <c:scaling>
          <c:orientation val="minMax"/>
          <c:min val="10"/>
        </c:scaling>
        <c:delete val="0"/>
        <c:axPos val="l"/>
        <c:majorGridlines/>
        <c:minorGridlines/>
        <c:numFmt formatCode="#,##0.00" sourceLinked="1"/>
        <c:majorTickMark val="out"/>
        <c:minorTickMark val="none"/>
        <c:tickLblPos val="nextTo"/>
        <c:crossAx val="912436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Sheet2!$N$18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forward val="3"/>
            <c:dispRSqr val="0"/>
            <c:dispEq val="1"/>
            <c:trendlineLbl>
              <c:layout>
                <c:manualLayout>
                  <c:x val="-0.18206561679790026"/>
                  <c:y val="0.1125667104111986"/>
                </c:manualLayout>
              </c:layout>
              <c:numFmt formatCode="#,##0.00" sourceLinked="0"/>
              <c:spPr>
                <a:solidFill>
                  <a:schemeClr val="bg1">
                    <a:lumMod val="85000"/>
                  </a:schemeClr>
                </a:solidFill>
              </c:spPr>
            </c:trendlineLbl>
          </c:trendline>
          <c:xVal>
            <c:numRef>
              <c:f>Sheet2!$M$19:$M$21</c:f>
              <c:numCache>
                <c:formatCode>General</c:formatCode>
                <c:ptCount val="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</c:numCache>
            </c:numRef>
          </c:xVal>
          <c:yVal>
            <c:numRef>
              <c:f>Sheet2!$N$19:$N$21</c:f>
              <c:numCache>
                <c:formatCode>#,##0.00</c:formatCode>
                <c:ptCount val="3"/>
                <c:pt idx="0">
                  <c:v>30.44</c:v>
                </c:pt>
                <c:pt idx="1">
                  <c:v>30.4</c:v>
                </c:pt>
                <c:pt idx="2">
                  <c:v>30.84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45952"/>
        <c:axId val="91246528"/>
      </c:scatterChart>
      <c:valAx>
        <c:axId val="91245952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91246528"/>
        <c:crosses val="autoZero"/>
        <c:crossBetween val="midCat"/>
        <c:majorUnit val="1"/>
      </c:valAx>
      <c:valAx>
        <c:axId val="91246528"/>
        <c:scaling>
          <c:orientation val="minMax"/>
          <c:min val="10"/>
        </c:scaling>
        <c:delete val="0"/>
        <c:axPos val="l"/>
        <c:majorGridlines/>
        <c:minorGridlines/>
        <c:numFmt formatCode="#,##0.00" sourceLinked="1"/>
        <c:majorTickMark val="out"/>
        <c:minorTickMark val="none"/>
        <c:tickLblPos val="nextTo"/>
        <c:crossAx val="912459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14287</xdr:rowOff>
    </xdr:from>
    <xdr:to>
      <xdr:col>10</xdr:col>
      <xdr:colOff>304800</xdr:colOff>
      <xdr:row>16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600075</xdr:colOff>
      <xdr:row>2</xdr:row>
      <xdr:rowOff>19050</xdr:rowOff>
    </xdr:from>
    <xdr:to>
      <xdr:col>22</xdr:col>
      <xdr:colOff>295275</xdr:colOff>
      <xdr:row>16</xdr:row>
      <xdr:rowOff>185737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19050</xdr:colOff>
      <xdr:row>18</xdr:row>
      <xdr:rowOff>4762</xdr:rowOff>
    </xdr:from>
    <xdr:to>
      <xdr:col>22</xdr:col>
      <xdr:colOff>323850</xdr:colOff>
      <xdr:row>32</xdr:row>
      <xdr:rowOff>80962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28575</xdr:colOff>
      <xdr:row>2</xdr:row>
      <xdr:rowOff>14287</xdr:rowOff>
    </xdr:from>
    <xdr:to>
      <xdr:col>34</xdr:col>
      <xdr:colOff>333375</xdr:colOff>
      <xdr:row>16</xdr:row>
      <xdr:rowOff>90487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266700</xdr:colOff>
      <xdr:row>1</xdr:row>
      <xdr:rowOff>61912</xdr:rowOff>
    </xdr:from>
    <xdr:to>
      <xdr:col>21</xdr:col>
      <xdr:colOff>571500</xdr:colOff>
      <xdr:row>15</xdr:row>
      <xdr:rowOff>138112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381000</xdr:colOff>
      <xdr:row>17</xdr:row>
      <xdr:rowOff>23812</xdr:rowOff>
    </xdr:from>
    <xdr:to>
      <xdr:col>22</xdr:col>
      <xdr:colOff>76200</xdr:colOff>
      <xdr:row>31</xdr:row>
      <xdr:rowOff>100012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tabSelected="1" workbookViewId="0">
      <selection activeCell="AC20" sqref="AC20"/>
    </sheetView>
  </sheetViews>
  <sheetFormatPr defaultRowHeight="15" x14ac:dyDescent="0.25"/>
  <cols>
    <col min="13" max="13" width="9.28515625" bestFit="1" customWidth="1"/>
    <col min="14" max="14" width="10.5703125" bestFit="1" customWidth="1"/>
    <col min="24" max="24" width="0" hidden="1" customWidth="1"/>
  </cols>
  <sheetData>
    <row r="1" spans="1:26" x14ac:dyDescent="0.25">
      <c r="B1" s="18" t="s">
        <v>25</v>
      </c>
    </row>
    <row r="2" spans="1:26" x14ac:dyDescent="0.25">
      <c r="A2" s="19" t="s">
        <v>0</v>
      </c>
      <c r="B2" s="6"/>
      <c r="N2" s="1"/>
      <c r="X2">
        <v>1990</v>
      </c>
      <c r="Y2" s="23" t="s">
        <v>0</v>
      </c>
      <c r="Z2" s="24">
        <f>41847*X2-78679759</f>
        <v>4595771</v>
      </c>
    </row>
    <row r="3" spans="1:26" x14ac:dyDescent="0.25">
      <c r="A3" s="19" t="s">
        <v>1</v>
      </c>
      <c r="B3" s="6"/>
      <c r="N3" s="1"/>
      <c r="X3">
        <v>1991</v>
      </c>
      <c r="Y3" s="23" t="s">
        <v>1</v>
      </c>
      <c r="Z3" s="24">
        <f t="shared" ref="Z3:Z8" si="0">41847*X3-78679759</f>
        <v>4637618</v>
      </c>
    </row>
    <row r="4" spans="1:26" x14ac:dyDescent="0.25">
      <c r="A4" s="19" t="s">
        <v>2</v>
      </c>
      <c r="B4" s="6"/>
      <c r="N4" s="1"/>
      <c r="X4">
        <v>1992</v>
      </c>
      <c r="Y4" s="23" t="s">
        <v>2</v>
      </c>
      <c r="Z4" s="24">
        <f t="shared" si="0"/>
        <v>4679465</v>
      </c>
    </row>
    <row r="5" spans="1:26" x14ac:dyDescent="0.25">
      <c r="A5" s="19" t="s">
        <v>3</v>
      </c>
      <c r="B5" s="6"/>
      <c r="N5" s="1"/>
      <c r="X5">
        <v>1993</v>
      </c>
      <c r="Y5" s="23" t="s">
        <v>3</v>
      </c>
      <c r="Z5" s="24">
        <f t="shared" si="0"/>
        <v>4721312</v>
      </c>
    </row>
    <row r="6" spans="1:26" x14ac:dyDescent="0.25">
      <c r="A6" s="19" t="s">
        <v>4</v>
      </c>
      <c r="B6" s="6"/>
      <c r="N6" s="1"/>
      <c r="X6">
        <v>1994</v>
      </c>
      <c r="Y6" s="23" t="s">
        <v>4</v>
      </c>
      <c r="Z6" s="24">
        <f t="shared" si="0"/>
        <v>4763159</v>
      </c>
    </row>
    <row r="7" spans="1:26" x14ac:dyDescent="0.25">
      <c r="A7" s="19" t="s">
        <v>5</v>
      </c>
      <c r="B7" s="6"/>
      <c r="M7" s="3" t="s">
        <v>23</v>
      </c>
      <c r="N7" s="4" t="s">
        <v>24</v>
      </c>
      <c r="X7">
        <v>1995</v>
      </c>
      <c r="Y7" s="23" t="s">
        <v>5</v>
      </c>
      <c r="Z7" s="24">
        <f t="shared" si="0"/>
        <v>4805006</v>
      </c>
    </row>
    <row r="8" spans="1:26" x14ac:dyDescent="0.25">
      <c r="A8" s="19" t="s">
        <v>6</v>
      </c>
      <c r="B8" s="6"/>
      <c r="M8" s="5">
        <v>1997</v>
      </c>
      <c r="N8" s="6">
        <v>4792332</v>
      </c>
      <c r="X8">
        <v>1996</v>
      </c>
      <c r="Y8" s="23" t="s">
        <v>6</v>
      </c>
      <c r="Z8" s="24">
        <f t="shared" si="0"/>
        <v>4846853</v>
      </c>
    </row>
    <row r="9" spans="1:26" x14ac:dyDescent="0.25">
      <c r="A9" s="20" t="s">
        <v>7</v>
      </c>
      <c r="B9" s="21">
        <v>4792332</v>
      </c>
      <c r="M9" s="5">
        <v>1998</v>
      </c>
      <c r="N9" s="6">
        <v>5117763</v>
      </c>
      <c r="X9">
        <v>1997</v>
      </c>
      <c r="Y9" s="20" t="s">
        <v>7</v>
      </c>
      <c r="Z9" s="21">
        <v>4792332</v>
      </c>
    </row>
    <row r="10" spans="1:26" x14ac:dyDescent="0.25">
      <c r="A10" s="20" t="s">
        <v>8</v>
      </c>
      <c r="B10" s="21">
        <v>5117763</v>
      </c>
      <c r="M10" s="5">
        <v>1999</v>
      </c>
      <c r="N10" s="6">
        <v>4885868</v>
      </c>
      <c r="X10">
        <v>1998</v>
      </c>
      <c r="Y10" s="20" t="s">
        <v>8</v>
      </c>
      <c r="Z10" s="21">
        <v>5117763</v>
      </c>
    </row>
    <row r="11" spans="1:26" x14ac:dyDescent="0.25">
      <c r="A11" s="20" t="s">
        <v>9</v>
      </c>
      <c r="B11" s="21">
        <v>4885868</v>
      </c>
      <c r="M11" s="5">
        <v>2000</v>
      </c>
      <c r="N11" s="6">
        <v>5009120</v>
      </c>
      <c r="X11">
        <v>1999</v>
      </c>
      <c r="Y11" s="20" t="s">
        <v>9</v>
      </c>
      <c r="Z11" s="21">
        <v>4885868</v>
      </c>
    </row>
    <row r="12" spans="1:26" x14ac:dyDescent="0.25">
      <c r="A12" s="20" t="s">
        <v>10</v>
      </c>
      <c r="B12" s="21">
        <v>5009120</v>
      </c>
      <c r="N12" s="1"/>
      <c r="X12">
        <v>2000</v>
      </c>
      <c r="Y12" s="20" t="s">
        <v>10</v>
      </c>
      <c r="Z12" s="21">
        <v>5009120</v>
      </c>
    </row>
    <row r="13" spans="1:26" x14ac:dyDescent="0.25">
      <c r="A13" s="20" t="s">
        <v>11</v>
      </c>
      <c r="B13" s="22">
        <v>2461408</v>
      </c>
      <c r="M13" s="10">
        <v>1991</v>
      </c>
      <c r="N13" s="1">
        <f>41847*M13-78679759</f>
        <v>4637618</v>
      </c>
      <c r="X13">
        <v>2001</v>
      </c>
      <c r="Y13" s="20" t="s">
        <v>11</v>
      </c>
      <c r="Z13" s="21">
        <v>2461408</v>
      </c>
    </row>
    <row r="14" spans="1:26" x14ac:dyDescent="0.25">
      <c r="A14" s="19" t="s">
        <v>12</v>
      </c>
      <c r="B14" s="6"/>
      <c r="N14" s="1"/>
      <c r="X14">
        <v>2002</v>
      </c>
      <c r="Y14" s="23" t="s">
        <v>12</v>
      </c>
      <c r="Z14" s="24">
        <f>84168*X14-165959427</f>
        <v>2544909</v>
      </c>
    </row>
    <row r="15" spans="1:26" x14ac:dyDescent="0.25">
      <c r="A15" s="19" t="s">
        <v>13</v>
      </c>
      <c r="B15" s="6"/>
      <c r="N15" s="1"/>
      <c r="X15">
        <v>2003</v>
      </c>
      <c r="Y15" s="23" t="s">
        <v>13</v>
      </c>
      <c r="Z15" s="24">
        <f>84168*X15-165959427</f>
        <v>2629077</v>
      </c>
    </row>
    <row r="16" spans="1:26" x14ac:dyDescent="0.25">
      <c r="A16" s="20" t="s">
        <v>14</v>
      </c>
      <c r="B16" s="22">
        <v>2713913</v>
      </c>
      <c r="N16" s="1"/>
      <c r="X16">
        <v>2004</v>
      </c>
      <c r="Y16" s="20" t="s">
        <v>14</v>
      </c>
      <c r="Z16" s="21">
        <v>2713913</v>
      </c>
    </row>
    <row r="17" spans="1:26" x14ac:dyDescent="0.25">
      <c r="A17" s="20" t="s">
        <v>15</v>
      </c>
      <c r="B17" s="21">
        <v>3967372</v>
      </c>
      <c r="N17" s="1"/>
      <c r="X17">
        <v>2005</v>
      </c>
      <c r="Y17" s="20" t="s">
        <v>15</v>
      </c>
      <c r="Z17" s="21">
        <v>3967372</v>
      </c>
    </row>
    <row r="18" spans="1:26" x14ac:dyDescent="0.25">
      <c r="A18" s="20" t="s">
        <v>16</v>
      </c>
      <c r="B18" s="21">
        <v>4445219</v>
      </c>
      <c r="N18" s="1"/>
      <c r="X18">
        <v>2006</v>
      </c>
      <c r="Y18" s="20" t="s">
        <v>16</v>
      </c>
      <c r="Z18" s="21">
        <v>4445219</v>
      </c>
    </row>
    <row r="19" spans="1:26" x14ac:dyDescent="0.25">
      <c r="A19" s="20" t="s">
        <v>17</v>
      </c>
      <c r="B19" s="21">
        <v>4086712</v>
      </c>
      <c r="N19" s="1"/>
      <c r="X19">
        <v>2007</v>
      </c>
      <c r="Y19" s="20" t="s">
        <v>17</v>
      </c>
      <c r="Z19" s="21">
        <v>4086712</v>
      </c>
    </row>
    <row r="20" spans="1:26" x14ac:dyDescent="0.25">
      <c r="A20" s="20" t="s">
        <v>18</v>
      </c>
      <c r="B20" s="21">
        <v>4037678</v>
      </c>
      <c r="M20" s="3" t="s">
        <v>23</v>
      </c>
      <c r="N20" s="4" t="s">
        <v>24</v>
      </c>
      <c r="X20">
        <v>2008</v>
      </c>
      <c r="Y20" s="20" t="s">
        <v>18</v>
      </c>
      <c r="Z20" s="21">
        <v>4037678</v>
      </c>
    </row>
    <row r="21" spans="1:26" x14ac:dyDescent="0.25">
      <c r="A21" s="20" t="s">
        <v>19</v>
      </c>
      <c r="B21" s="21">
        <v>3230360</v>
      </c>
      <c r="M21" s="8">
        <v>2001</v>
      </c>
      <c r="N21" s="9">
        <v>2461408</v>
      </c>
      <c r="O21" s="1"/>
      <c r="P21" s="1"/>
      <c r="Q21" s="1"/>
      <c r="X21">
        <v>2009</v>
      </c>
      <c r="Y21" s="20" t="s">
        <v>19</v>
      </c>
      <c r="Z21" s="21">
        <v>3230360</v>
      </c>
    </row>
    <row r="22" spans="1:26" x14ac:dyDescent="0.25">
      <c r="A22" s="20" t="s">
        <v>21</v>
      </c>
      <c r="B22" s="21">
        <v>3222533</v>
      </c>
      <c r="M22" s="8">
        <v>2002</v>
      </c>
      <c r="N22" s="9"/>
      <c r="X22">
        <v>2010</v>
      </c>
      <c r="Y22" s="20" t="s">
        <v>21</v>
      </c>
      <c r="Z22" s="21">
        <v>3222533</v>
      </c>
    </row>
    <row r="23" spans="1:26" x14ac:dyDescent="0.25">
      <c r="A23" s="20" t="s">
        <v>20</v>
      </c>
      <c r="B23" s="21">
        <v>3340778</v>
      </c>
      <c r="M23" s="8">
        <v>2003</v>
      </c>
      <c r="N23" s="9"/>
      <c r="X23">
        <v>2011</v>
      </c>
      <c r="Y23" s="20" t="s">
        <v>20</v>
      </c>
      <c r="Z23" s="21">
        <v>3340778</v>
      </c>
    </row>
    <row r="24" spans="1:26" x14ac:dyDescent="0.25">
      <c r="A24" s="20" t="s">
        <v>22</v>
      </c>
      <c r="B24" s="21">
        <v>3258956</v>
      </c>
      <c r="M24" s="8">
        <v>2004</v>
      </c>
      <c r="N24" s="9">
        <v>2713913</v>
      </c>
      <c r="X24">
        <v>2012</v>
      </c>
      <c r="Y24" s="20" t="s">
        <v>22</v>
      </c>
      <c r="Z24" s="21">
        <v>3258956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opLeftCell="G1" workbookViewId="0">
      <selection activeCell="W11" sqref="W11"/>
    </sheetView>
  </sheetViews>
  <sheetFormatPr defaultRowHeight="15" x14ac:dyDescent="0.25"/>
  <cols>
    <col min="13" max="13" width="9.28515625" bestFit="1" customWidth="1"/>
    <col min="14" max="14" width="10.5703125" bestFit="1" customWidth="1"/>
  </cols>
  <sheetData>
    <row r="1" spans="1:26" x14ac:dyDescent="0.25">
      <c r="A1" t="s">
        <v>0</v>
      </c>
      <c r="B1" s="1"/>
      <c r="N1" s="1"/>
      <c r="X1" s="2">
        <v>1990</v>
      </c>
      <c r="Y1" t="s">
        <v>0</v>
      </c>
      <c r="Z1" s="1"/>
    </row>
    <row r="2" spans="1:26" x14ac:dyDescent="0.25">
      <c r="A2" t="s">
        <v>1</v>
      </c>
      <c r="B2" s="1"/>
      <c r="N2" s="1"/>
      <c r="X2" s="2">
        <v>1991</v>
      </c>
      <c r="Y2" t="s">
        <v>1</v>
      </c>
      <c r="Z2" s="13"/>
    </row>
    <row r="3" spans="1:26" x14ac:dyDescent="0.25">
      <c r="A3" s="7" t="s">
        <v>2</v>
      </c>
      <c r="B3" s="15">
        <v>22.52</v>
      </c>
      <c r="N3" s="1"/>
      <c r="X3" s="2">
        <v>1992</v>
      </c>
      <c r="Y3" t="s">
        <v>2</v>
      </c>
      <c r="Z3" s="15">
        <v>22.52</v>
      </c>
    </row>
    <row r="4" spans="1:26" x14ac:dyDescent="0.25">
      <c r="A4" s="7" t="s">
        <v>3</v>
      </c>
      <c r="B4" s="15">
        <v>21.46</v>
      </c>
      <c r="N4" s="1"/>
      <c r="X4" s="2">
        <v>1993</v>
      </c>
      <c r="Y4" t="s">
        <v>3</v>
      </c>
      <c r="Z4" s="15">
        <v>21.46</v>
      </c>
    </row>
    <row r="5" spans="1:26" x14ac:dyDescent="0.25">
      <c r="A5" s="7" t="s">
        <v>4</v>
      </c>
      <c r="B5" s="15">
        <v>21.97</v>
      </c>
      <c r="N5" s="1"/>
      <c r="X5" s="2">
        <v>1994</v>
      </c>
      <c r="Y5" t="s">
        <v>4</v>
      </c>
      <c r="Z5" s="15">
        <v>21.97</v>
      </c>
    </row>
    <row r="6" spans="1:26" x14ac:dyDescent="0.25">
      <c r="A6" t="s">
        <v>5</v>
      </c>
      <c r="B6" s="13">
        <v>23.54</v>
      </c>
      <c r="M6" s="3" t="s">
        <v>23</v>
      </c>
      <c r="N6" s="4" t="s">
        <v>24</v>
      </c>
      <c r="X6" s="2">
        <v>1995</v>
      </c>
      <c r="Y6" t="s">
        <v>5</v>
      </c>
      <c r="Z6" s="13">
        <v>23.54</v>
      </c>
    </row>
    <row r="7" spans="1:26" x14ac:dyDescent="0.25">
      <c r="A7" t="s">
        <v>6</v>
      </c>
      <c r="B7" s="13">
        <v>23.18</v>
      </c>
      <c r="M7" s="5">
        <v>1992</v>
      </c>
      <c r="N7" s="16">
        <v>22.52</v>
      </c>
      <c r="X7" s="2">
        <v>1996</v>
      </c>
      <c r="Y7" t="s">
        <v>6</v>
      </c>
      <c r="Z7" s="13">
        <v>23.18</v>
      </c>
    </row>
    <row r="8" spans="1:26" x14ac:dyDescent="0.25">
      <c r="A8" s="11" t="s">
        <v>7</v>
      </c>
      <c r="B8" s="14">
        <v>22.89</v>
      </c>
      <c r="M8" s="5">
        <v>1993</v>
      </c>
      <c r="N8" s="16">
        <v>21.46</v>
      </c>
      <c r="X8" s="2">
        <v>1997</v>
      </c>
      <c r="Y8" s="11" t="s">
        <v>7</v>
      </c>
      <c r="Z8" s="14">
        <v>22.89</v>
      </c>
    </row>
    <row r="9" spans="1:26" x14ac:dyDescent="0.25">
      <c r="A9" s="11" t="s">
        <v>8</v>
      </c>
      <c r="B9" s="14">
        <v>22.67</v>
      </c>
      <c r="M9" s="5">
        <v>1994</v>
      </c>
      <c r="N9" s="16">
        <v>21.97</v>
      </c>
      <c r="X9" s="2">
        <v>1998</v>
      </c>
      <c r="Y9" s="11" t="s">
        <v>8</v>
      </c>
      <c r="Z9" s="14">
        <v>22.67</v>
      </c>
    </row>
    <row r="10" spans="1:26" x14ac:dyDescent="0.25">
      <c r="A10" s="11" t="s">
        <v>9</v>
      </c>
      <c r="B10" s="14">
        <v>24.05</v>
      </c>
      <c r="N10" s="1"/>
      <c r="X10" s="2">
        <v>1999</v>
      </c>
      <c r="Y10" s="11" t="s">
        <v>9</v>
      </c>
      <c r="Z10" s="14">
        <v>24.05</v>
      </c>
    </row>
    <row r="11" spans="1:26" x14ac:dyDescent="0.25">
      <c r="A11" s="11" t="s">
        <v>10</v>
      </c>
      <c r="B11" s="14">
        <v>24.05</v>
      </c>
      <c r="M11" s="10"/>
      <c r="N11" s="1"/>
      <c r="X11" s="2">
        <v>2000</v>
      </c>
      <c r="Y11" s="11" t="s">
        <v>10</v>
      </c>
      <c r="Z11" s="14">
        <v>24.05</v>
      </c>
    </row>
    <row r="12" spans="1:26" x14ac:dyDescent="0.25">
      <c r="A12" s="11" t="s">
        <v>11</v>
      </c>
      <c r="B12" s="14">
        <v>25.81</v>
      </c>
      <c r="N12" s="1"/>
      <c r="X12" s="2">
        <v>2001</v>
      </c>
      <c r="Y12" s="11" t="s">
        <v>11</v>
      </c>
      <c r="Z12" s="14">
        <v>25.81</v>
      </c>
    </row>
    <row r="13" spans="1:26" x14ac:dyDescent="0.25">
      <c r="A13" s="11" t="s">
        <v>12</v>
      </c>
      <c r="B13" s="14">
        <v>27.41</v>
      </c>
      <c r="N13" s="1"/>
      <c r="X13" s="2">
        <v>2002</v>
      </c>
      <c r="Y13" s="11" t="s">
        <v>12</v>
      </c>
      <c r="Z13" s="14">
        <v>27.41</v>
      </c>
    </row>
    <row r="14" spans="1:26" x14ac:dyDescent="0.25">
      <c r="A14" s="11" t="s">
        <v>13</v>
      </c>
      <c r="B14" s="14">
        <v>27.63</v>
      </c>
      <c r="N14" s="1"/>
      <c r="X14" s="2">
        <v>2003</v>
      </c>
      <c r="Y14" s="11" t="s">
        <v>13</v>
      </c>
      <c r="Z14" s="14">
        <v>27.63</v>
      </c>
    </row>
    <row r="15" spans="1:26" x14ac:dyDescent="0.25">
      <c r="A15" s="11" t="s">
        <v>14</v>
      </c>
      <c r="B15" s="14">
        <v>27.63</v>
      </c>
      <c r="N15" s="1"/>
      <c r="X15" s="2">
        <v>2004</v>
      </c>
      <c r="Y15" s="11" t="s">
        <v>14</v>
      </c>
      <c r="Z15" s="14">
        <v>27.63</v>
      </c>
    </row>
    <row r="16" spans="1:26" x14ac:dyDescent="0.25">
      <c r="A16" s="11" t="s">
        <v>15</v>
      </c>
      <c r="B16" s="14">
        <v>28.84</v>
      </c>
      <c r="N16" s="1"/>
      <c r="X16" s="2">
        <v>2005</v>
      </c>
      <c r="Y16" s="11" t="s">
        <v>15</v>
      </c>
      <c r="Z16" s="14">
        <v>28.84</v>
      </c>
    </row>
    <row r="17" spans="1:26" x14ac:dyDescent="0.25">
      <c r="A17" s="11" t="s">
        <v>16</v>
      </c>
      <c r="B17" s="14">
        <v>29.93</v>
      </c>
      <c r="N17" s="1"/>
      <c r="X17" s="2">
        <v>2006</v>
      </c>
      <c r="Y17" s="11" t="s">
        <v>16</v>
      </c>
      <c r="Z17" s="14">
        <v>29.93</v>
      </c>
    </row>
    <row r="18" spans="1:26" x14ac:dyDescent="0.25">
      <c r="A18" s="7" t="s">
        <v>17</v>
      </c>
      <c r="B18" s="15">
        <v>30.44</v>
      </c>
      <c r="M18" s="3" t="s">
        <v>23</v>
      </c>
      <c r="N18" s="4" t="s">
        <v>24</v>
      </c>
      <c r="X18" s="2">
        <v>2007</v>
      </c>
      <c r="Y18" s="11" t="s">
        <v>17</v>
      </c>
      <c r="Z18" s="15">
        <v>30.44</v>
      </c>
    </row>
    <row r="19" spans="1:26" x14ac:dyDescent="0.25">
      <c r="A19" s="7" t="s">
        <v>18</v>
      </c>
      <c r="B19" s="15">
        <v>30.4</v>
      </c>
      <c r="M19" s="8">
        <v>2007</v>
      </c>
      <c r="N19" s="17">
        <v>30.44</v>
      </c>
      <c r="X19" s="2">
        <v>2008</v>
      </c>
      <c r="Y19" s="11" t="s">
        <v>18</v>
      </c>
      <c r="Z19" s="15">
        <v>30.4</v>
      </c>
    </row>
    <row r="20" spans="1:26" x14ac:dyDescent="0.25">
      <c r="A20" s="7" t="s">
        <v>19</v>
      </c>
      <c r="B20" s="15">
        <v>30.84</v>
      </c>
      <c r="M20" s="8">
        <v>2008</v>
      </c>
      <c r="N20" s="17">
        <v>30.4</v>
      </c>
      <c r="O20" s="1"/>
      <c r="P20" s="1"/>
      <c r="Q20" s="1"/>
      <c r="X20" s="2">
        <v>2009</v>
      </c>
      <c r="Y20" s="11" t="s">
        <v>19</v>
      </c>
      <c r="Z20" s="15">
        <v>30.84</v>
      </c>
    </row>
    <row r="21" spans="1:26" x14ac:dyDescent="0.25">
      <c r="A21" s="11" t="s">
        <v>21</v>
      </c>
      <c r="B21" s="12"/>
      <c r="M21" s="8">
        <v>2009</v>
      </c>
      <c r="N21" s="17">
        <v>30.84</v>
      </c>
      <c r="X21" s="2">
        <v>2010</v>
      </c>
      <c r="Y21" s="11" t="s">
        <v>21</v>
      </c>
      <c r="Z21" s="14">
        <f>0.2*X21-371.04</f>
        <v>30.95999999999998</v>
      </c>
    </row>
    <row r="22" spans="1:26" x14ac:dyDescent="0.25">
      <c r="A22" s="11" t="s">
        <v>20</v>
      </c>
      <c r="B22" s="12"/>
      <c r="X22" s="2">
        <v>2011</v>
      </c>
      <c r="Y22" s="11" t="s">
        <v>20</v>
      </c>
      <c r="Z22" s="14">
        <f t="shared" ref="Z22:Z23" si="0">0.2*X22-371.04</f>
        <v>31.160000000000025</v>
      </c>
    </row>
    <row r="23" spans="1:26" x14ac:dyDescent="0.25">
      <c r="A23" s="11" t="s">
        <v>22</v>
      </c>
      <c r="B23" s="12"/>
      <c r="X23" s="2">
        <v>2012</v>
      </c>
      <c r="Y23" s="11" t="s">
        <v>22</v>
      </c>
      <c r="Z23" s="14">
        <f t="shared" si="0"/>
        <v>31.360000000000014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Davor Vesligaj</dc:creator>
  <cp:lastModifiedBy>Davor Vesligaj</cp:lastModifiedBy>
  <dcterms:created xsi:type="dcterms:W3CDTF">2014-05-07T14:03:21Z</dcterms:created>
  <dcterms:modified xsi:type="dcterms:W3CDTF">2014-11-20T05:35:33Z</dcterms:modified>
</cp:coreProperties>
</file>